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D:\Penelitian Thesis\Kelas Eksperimen-P1\"/>
    </mc:Choice>
  </mc:AlternateContent>
  <bookViews>
    <workbookView xWindow="0" yWindow="0" windowWidth="20490" windowHeight="7530"/>
  </bookViews>
  <sheets>
    <sheet name="Sheet1" sheetId="1" r:id="rId1"/>
    <sheet name="Uji Normalitas nGain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" i="2"/>
  <c r="K28" i="1" l="1"/>
  <c r="J27" i="1"/>
  <c r="I26" i="1"/>
</calcChain>
</file>

<file path=xl/sharedStrings.xml><?xml version="1.0" encoding="utf-8"?>
<sst xmlns="http://schemas.openxmlformats.org/spreadsheetml/2006/main" count="245" uniqueCount="146">
  <si>
    <t>First name</t>
  </si>
  <si>
    <t>Last name</t>
  </si>
  <si>
    <t>e-mail</t>
  </si>
  <si>
    <t>Group</t>
  </si>
  <si>
    <t>Judul</t>
  </si>
  <si>
    <t>Tanggal Mulai</t>
  </si>
  <si>
    <t>Tanggal Selesai</t>
  </si>
  <si>
    <t>Duration (minutes)</t>
  </si>
  <si>
    <t>Total</t>
  </si>
  <si>
    <t>Status</t>
  </si>
  <si>
    <t>Learning path</t>
  </si>
  <si>
    <t>The user is currently subscribed</t>
  </si>
  <si>
    <t>Adam</t>
  </si>
  <si>
    <t>Farhansyah</t>
  </si>
  <si>
    <t>adamfarhansyah@ikmi.ac.id</t>
  </si>
  <si>
    <t>Pre-Test Materi 3</t>
  </si>
  <si>
    <t>2017-10-27 14:50:00</t>
  </si>
  <si>
    <t>2017-10-27 15:04:19</t>
  </si>
  <si>
    <t>Not validated</t>
  </si>
  <si>
    <t>Yes</t>
  </si>
  <si>
    <t>Dimas</t>
  </si>
  <si>
    <t>Aji</t>
  </si>
  <si>
    <t>Dimasaji@ikmi.ac.id</t>
  </si>
  <si>
    <t>2017-10-27 14:48:53</t>
  </si>
  <si>
    <t>2017-10-27 15:01:56</t>
  </si>
  <si>
    <t>Fachri</t>
  </si>
  <si>
    <t>Eka Rosa Pradyptha</t>
  </si>
  <si>
    <t>Fachriekarosapradyptha@ikmi.ac.id</t>
  </si>
  <si>
    <t>2017-10-27 14:50:34</t>
  </si>
  <si>
    <t>2017-10-27 15:01:49</t>
  </si>
  <si>
    <t>Faisal</t>
  </si>
  <si>
    <t>Rahman</t>
  </si>
  <si>
    <t>Faisalrahman@ikmi.ac.id</t>
  </si>
  <si>
    <t>2017-10-27 14:56:08</t>
  </si>
  <si>
    <t>2017-10-27 15:02:48</t>
  </si>
  <si>
    <t>Fathur</t>
  </si>
  <si>
    <t>Fathurrahman@ikmi.ac.id</t>
  </si>
  <si>
    <t>2017-10-27 14:50:24</t>
  </si>
  <si>
    <t>2017-10-27 14:58:54</t>
  </si>
  <si>
    <t>Firman</t>
  </si>
  <si>
    <t>Maulana</t>
  </si>
  <si>
    <t>FirmanMaulana@ikmi.ac.id</t>
  </si>
  <si>
    <t>2017-10-27 14:53:13</t>
  </si>
  <si>
    <t>2017-10-27 15:03:52</t>
  </si>
  <si>
    <t>Fujiyanto</t>
  </si>
  <si>
    <t>Hasan</t>
  </si>
  <si>
    <t>41160103@gmail.com</t>
  </si>
  <si>
    <t>2017-10-27 14:53:48</t>
  </si>
  <si>
    <t>2017-10-27 15:02:32</t>
  </si>
  <si>
    <t>Idah</t>
  </si>
  <si>
    <t>Sahidah</t>
  </si>
  <si>
    <t>Idahsahidah@ikmi.ac.id</t>
  </si>
  <si>
    <t>2017-10-27 14:48:22</t>
  </si>
  <si>
    <t>2017-10-27 15:00:36</t>
  </si>
  <si>
    <t>Ivan</t>
  </si>
  <si>
    <t>Gusti Aribawa</t>
  </si>
  <si>
    <t>Ivangustiaribawa@gmail.com</t>
  </si>
  <si>
    <t>2017-10-27 14:49:35</t>
  </si>
  <si>
    <t>2017-10-27 15:01:37</t>
  </si>
  <si>
    <t>Iwan</t>
  </si>
  <si>
    <t>Taufik Rakhman</t>
  </si>
  <si>
    <t>Iwantaufikrakhman@ikmi.ac.id</t>
  </si>
  <si>
    <t>2017-10-27 14:50:33</t>
  </si>
  <si>
    <t>2017-10-27 15:00:43</t>
  </si>
  <si>
    <t>Lifia</t>
  </si>
  <si>
    <t>.</t>
  </si>
  <si>
    <t>Lifia@ikmi.ac.id</t>
  </si>
  <si>
    <t>2017-10-27 14:49:46</t>
  </si>
  <si>
    <t>2017-10-27 14:59:07</t>
  </si>
  <si>
    <t>Fadlan</t>
  </si>
  <si>
    <t>Maulanafadlan@ikmi.ac.id</t>
  </si>
  <si>
    <t>2017-10-29 18:21:07</t>
  </si>
  <si>
    <t>2017-10-29 18:41:16</t>
  </si>
  <si>
    <t>Mega</t>
  </si>
  <si>
    <t>Ines Silvia</t>
  </si>
  <si>
    <t>Megainessilvia@ikmi.ac.id</t>
  </si>
  <si>
    <t>2017-10-27 14:56:00</t>
  </si>
  <si>
    <t>2017-10-27 15:02:09</t>
  </si>
  <si>
    <t>Muhammad</t>
  </si>
  <si>
    <t>Nur Handriansah</t>
  </si>
  <si>
    <t>Muhammadnurhandriansah@ikmi.ac.id</t>
  </si>
  <si>
    <t>2017-10-27 14:49:14</t>
  </si>
  <si>
    <t>2017-10-27 15:02:39</t>
  </si>
  <si>
    <t>Novia</t>
  </si>
  <si>
    <t>Nurul Dzuhriati</t>
  </si>
  <si>
    <t>Novianuruldzuhriati@ikmi.ac.id</t>
  </si>
  <si>
    <t>2017-10-27 14:48:07</t>
  </si>
  <si>
    <t>2017-10-27 14:59:25</t>
  </si>
  <si>
    <t>olliffia</t>
  </si>
  <si>
    <t>Mar'atun Sholihah</t>
  </si>
  <si>
    <t>oliffiamar'atunsholihah@ikmi.ac.id</t>
  </si>
  <si>
    <t>2017-10-27 14:51:13</t>
  </si>
  <si>
    <t>2017-10-27 14:59:53</t>
  </si>
  <si>
    <t>Rafi</t>
  </si>
  <si>
    <t>Hidayat</t>
  </si>
  <si>
    <t>Rafihidayat@ikmi.ac.id</t>
  </si>
  <si>
    <t>2017-10-27 14:48:10</t>
  </si>
  <si>
    <t>2017-10-27 15:03:24</t>
  </si>
  <si>
    <t>Saefudin</t>
  </si>
  <si>
    <t>Hardi</t>
  </si>
  <si>
    <t>SaefudinHardi@ikmi.ac.id</t>
  </si>
  <si>
    <t>2017-10-27 14:52:10</t>
  </si>
  <si>
    <t>2017-10-27 15:03:11</t>
  </si>
  <si>
    <t>Sulistia</t>
  </si>
  <si>
    <t>Anggriani</t>
  </si>
  <si>
    <t>Sulistiaanggriani@ikmi.ac.ic</t>
  </si>
  <si>
    <t>2017-10-27 14:49:05</t>
  </si>
  <si>
    <t>2017-10-27 15:00:18</t>
  </si>
  <si>
    <t>Syifani</t>
  </si>
  <si>
    <t>Syifani@ikmi.ac.id</t>
  </si>
  <si>
    <t>2017-10-27 14:48:51</t>
  </si>
  <si>
    <t>2017-10-27 14:57:58</t>
  </si>
  <si>
    <t>Syukhron</t>
  </si>
  <si>
    <t>Al Gifari</t>
  </si>
  <si>
    <t>Syukhronalgifari@ikmi.ac.id</t>
  </si>
  <si>
    <t>2017-10-27 14:49:00</t>
  </si>
  <si>
    <t>2017-10-27 15:03:58</t>
  </si>
  <si>
    <t>Tiar</t>
  </si>
  <si>
    <t>Yuniar</t>
  </si>
  <si>
    <t>Tiaryuniar@ikmi.ac.id</t>
  </si>
  <si>
    <t>2017-10-28 11:00:56</t>
  </si>
  <si>
    <t>2017-10-28 11:05:52</t>
  </si>
  <si>
    <t>Tina</t>
  </si>
  <si>
    <t>Octaviani</t>
  </si>
  <si>
    <t>TinaOctaviani@ikmi.ac.id</t>
  </si>
  <si>
    <t>2017-10-27 14:48:48</t>
  </si>
  <si>
    <t>2017-10-27 14:58:44</t>
  </si>
  <si>
    <t>Ulfah</t>
  </si>
  <si>
    <t>Nurfahmiyati</t>
  </si>
  <si>
    <t>Ulfahnurfahmiyati@ikmi.ac.id</t>
  </si>
  <si>
    <t>2017-10-27 14:47:55</t>
  </si>
  <si>
    <t>2017-10-27 14:56:21</t>
  </si>
  <si>
    <t>Rata-rata pre test</t>
  </si>
  <si>
    <t>Skor Pre Test</t>
  </si>
  <si>
    <t>Skor Post Test</t>
  </si>
  <si>
    <t>Rata-rata post test</t>
  </si>
  <si>
    <t>Selisih</t>
  </si>
  <si>
    <t>No</t>
  </si>
  <si>
    <t>Nama</t>
  </si>
  <si>
    <t>N-Gain</t>
  </si>
  <si>
    <t>Kolmogorov-Smirnof</t>
  </si>
  <si>
    <t>Shapiro-Wilk</t>
  </si>
  <si>
    <t>Signifikasi</t>
  </si>
  <si>
    <t>Signifikasi &gt; 0.05 maka data berdistribusi normal</t>
  </si>
  <si>
    <t>Homogen</t>
  </si>
  <si>
    <t>Signifikasi &gt; 0.05 maka data homogen/sama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</si>
</sst>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 applyProtection="1">
      <protection locked="0"/>
    </xf>
    <xf numFmtId="0" fontId="2" fillId="2" borderId="0" xfId="0" applyFont="1" applyFill="1"/>
    <xf numFmtId="0" fontId="0" fillId="2" borderId="0" xfId="0" applyFill="1"/>
    <xf numFmtId="0" fontId="2" fillId="0" borderId="0" xfId="0" applyFont="1" applyProtection="1">
      <protection locked="0"/>
    </xf>
    <xf numFmtId="0" fontId="2" fillId="3" borderId="0" xfId="0" applyFont="1" applyFill="1"/>
    <xf numFmtId="0" fontId="0" fillId="3" borderId="0" xfId="0" applyFill="1"/>
    <xf numFmtId="0" fontId="1" fillId="4" borderId="0" xfId="1" applyFill="1" applyProtection="1">
      <protection locked="0"/>
    </xf>
    <xf numFmtId="0" fontId="0" fillId="4" borderId="0" xfId="0" applyFill="1"/>
    <xf numFmtId="0" fontId="0" fillId="0" borderId="0" xfId="0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Sheet1!$I$1</c:f>
              <c:strCache>
                <c:ptCount val="1"/>
                <c:pt idx="0">
                  <c:v>Skor Pre Test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Sheet1!$A$2:$A$25</c15:sqref>
                  </c15:fullRef>
                </c:ext>
              </c:extLst>
              <c:f>Sheet1!$A$2:$A$25</c:f>
              <c:strCache>
                <c:ptCount val="24"/>
                <c:pt idx="0">
                  <c:v>Adam</c:v>
                </c:pt>
                <c:pt idx="1">
                  <c:v>Dimas</c:v>
                </c:pt>
                <c:pt idx="2">
                  <c:v>Fachri</c:v>
                </c:pt>
                <c:pt idx="3">
                  <c:v>Faisal</c:v>
                </c:pt>
                <c:pt idx="4">
                  <c:v>Fathur</c:v>
                </c:pt>
                <c:pt idx="5">
                  <c:v>Firman</c:v>
                </c:pt>
                <c:pt idx="6">
                  <c:v>Fujiyanto</c:v>
                </c:pt>
                <c:pt idx="7">
                  <c:v>Idah</c:v>
                </c:pt>
                <c:pt idx="8">
                  <c:v>Ivan</c:v>
                </c:pt>
                <c:pt idx="9">
                  <c:v>Iwan</c:v>
                </c:pt>
                <c:pt idx="10">
                  <c:v>Lifia</c:v>
                </c:pt>
                <c:pt idx="11">
                  <c:v>Maulana</c:v>
                </c:pt>
                <c:pt idx="12">
                  <c:v>Mega</c:v>
                </c:pt>
                <c:pt idx="13">
                  <c:v>Muhammad</c:v>
                </c:pt>
                <c:pt idx="14">
                  <c:v>Novia</c:v>
                </c:pt>
                <c:pt idx="15">
                  <c:v>olliffia</c:v>
                </c:pt>
                <c:pt idx="16">
                  <c:v>Rafi</c:v>
                </c:pt>
                <c:pt idx="17">
                  <c:v>Saefudin</c:v>
                </c:pt>
                <c:pt idx="18">
                  <c:v>Sulistia</c:v>
                </c:pt>
                <c:pt idx="19">
                  <c:v>Syifani</c:v>
                </c:pt>
                <c:pt idx="20">
                  <c:v>Syukhron</c:v>
                </c:pt>
                <c:pt idx="21">
                  <c:v>Tiar</c:v>
                </c:pt>
                <c:pt idx="22">
                  <c:v>Tina</c:v>
                </c:pt>
                <c:pt idx="23">
                  <c:v>Ulfah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Sheet1!$I$2:$I$28</c15:sqref>
                  </c15:fullRef>
                </c:ext>
              </c:extLst>
              <c:f>Sheet1!$I$2:$I$25</c:f>
              <c:numCache>
                <c:formatCode>General</c:formatCode>
                <c:ptCount val="24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50</c:v>
                </c:pt>
                <c:pt idx="4">
                  <c:v>50</c:v>
                </c:pt>
                <c:pt idx="5">
                  <c:v>70</c:v>
                </c:pt>
                <c:pt idx="6">
                  <c:v>55</c:v>
                </c:pt>
                <c:pt idx="7">
                  <c:v>40</c:v>
                </c:pt>
                <c:pt idx="8">
                  <c:v>50</c:v>
                </c:pt>
                <c:pt idx="9">
                  <c:v>45</c:v>
                </c:pt>
                <c:pt idx="10">
                  <c:v>45</c:v>
                </c:pt>
                <c:pt idx="11">
                  <c:v>55</c:v>
                </c:pt>
                <c:pt idx="12">
                  <c:v>35</c:v>
                </c:pt>
                <c:pt idx="13">
                  <c:v>45</c:v>
                </c:pt>
                <c:pt idx="14">
                  <c:v>60</c:v>
                </c:pt>
                <c:pt idx="15">
                  <c:v>45</c:v>
                </c:pt>
                <c:pt idx="16">
                  <c:v>60</c:v>
                </c:pt>
                <c:pt idx="17">
                  <c:v>35</c:v>
                </c:pt>
                <c:pt idx="18">
                  <c:v>30</c:v>
                </c:pt>
                <c:pt idx="19">
                  <c:v>55</c:v>
                </c:pt>
                <c:pt idx="20">
                  <c:v>55</c:v>
                </c:pt>
                <c:pt idx="21">
                  <c:v>60</c:v>
                </c:pt>
                <c:pt idx="22">
                  <c:v>25</c:v>
                </c:pt>
                <c:pt idx="2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4-48DF-93B7-FE418A909E1D}"/>
            </c:ext>
          </c:extLst>
        </c:ser>
        <c:ser>
          <c:idx val="2"/>
          <c:order val="2"/>
          <c:tx>
            <c:strRef>
              <c:f>Sheet1!$J$1</c:f>
              <c:strCache>
                <c:ptCount val="1"/>
                <c:pt idx="0">
                  <c:v>Skor Post Test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Sheet1!$A$2:$A$25</c15:sqref>
                  </c15:fullRef>
                </c:ext>
              </c:extLst>
              <c:f>Sheet1!$A$2:$A$25</c:f>
              <c:strCache>
                <c:ptCount val="24"/>
                <c:pt idx="0">
                  <c:v>Adam</c:v>
                </c:pt>
                <c:pt idx="1">
                  <c:v>Dimas</c:v>
                </c:pt>
                <c:pt idx="2">
                  <c:v>Fachri</c:v>
                </c:pt>
                <c:pt idx="3">
                  <c:v>Faisal</c:v>
                </c:pt>
                <c:pt idx="4">
                  <c:v>Fathur</c:v>
                </c:pt>
                <c:pt idx="5">
                  <c:v>Firman</c:v>
                </c:pt>
                <c:pt idx="6">
                  <c:v>Fujiyanto</c:v>
                </c:pt>
                <c:pt idx="7">
                  <c:v>Idah</c:v>
                </c:pt>
                <c:pt idx="8">
                  <c:v>Ivan</c:v>
                </c:pt>
                <c:pt idx="9">
                  <c:v>Iwan</c:v>
                </c:pt>
                <c:pt idx="10">
                  <c:v>Lifia</c:v>
                </c:pt>
                <c:pt idx="11">
                  <c:v>Maulana</c:v>
                </c:pt>
                <c:pt idx="12">
                  <c:v>Mega</c:v>
                </c:pt>
                <c:pt idx="13">
                  <c:v>Muhammad</c:v>
                </c:pt>
                <c:pt idx="14">
                  <c:v>Novia</c:v>
                </c:pt>
                <c:pt idx="15">
                  <c:v>olliffia</c:v>
                </c:pt>
                <c:pt idx="16">
                  <c:v>Rafi</c:v>
                </c:pt>
                <c:pt idx="17">
                  <c:v>Saefudin</c:v>
                </c:pt>
                <c:pt idx="18">
                  <c:v>Sulistia</c:v>
                </c:pt>
                <c:pt idx="19">
                  <c:v>Syifani</c:v>
                </c:pt>
                <c:pt idx="20">
                  <c:v>Syukhron</c:v>
                </c:pt>
                <c:pt idx="21">
                  <c:v>Tiar</c:v>
                </c:pt>
                <c:pt idx="22">
                  <c:v>Tina</c:v>
                </c:pt>
                <c:pt idx="23">
                  <c:v>Ulfah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Sheet1!$J$2:$J$28</c15:sqref>
                  </c15:fullRef>
                </c:ext>
              </c:extLst>
              <c:f>Sheet1!$J$2:$J$25</c:f>
              <c:numCache>
                <c:formatCode>General</c:formatCode>
                <c:ptCount val="24"/>
                <c:pt idx="0">
                  <c:v>85</c:v>
                </c:pt>
                <c:pt idx="1">
                  <c:v>55</c:v>
                </c:pt>
                <c:pt idx="2">
                  <c:v>85</c:v>
                </c:pt>
                <c:pt idx="3">
                  <c:v>75</c:v>
                </c:pt>
                <c:pt idx="4">
                  <c:v>85</c:v>
                </c:pt>
                <c:pt idx="5">
                  <c:v>85</c:v>
                </c:pt>
                <c:pt idx="6">
                  <c:v>70</c:v>
                </c:pt>
                <c:pt idx="7">
                  <c:v>55</c:v>
                </c:pt>
                <c:pt idx="8">
                  <c:v>85</c:v>
                </c:pt>
                <c:pt idx="9">
                  <c:v>80</c:v>
                </c:pt>
                <c:pt idx="10">
                  <c:v>60</c:v>
                </c:pt>
                <c:pt idx="11">
                  <c:v>85</c:v>
                </c:pt>
                <c:pt idx="12">
                  <c:v>60</c:v>
                </c:pt>
                <c:pt idx="13">
                  <c:v>40</c:v>
                </c:pt>
                <c:pt idx="14">
                  <c:v>60</c:v>
                </c:pt>
                <c:pt idx="15">
                  <c:v>50</c:v>
                </c:pt>
                <c:pt idx="16">
                  <c:v>90</c:v>
                </c:pt>
                <c:pt idx="17">
                  <c:v>25</c:v>
                </c:pt>
                <c:pt idx="18">
                  <c:v>65</c:v>
                </c:pt>
                <c:pt idx="19">
                  <c:v>25</c:v>
                </c:pt>
                <c:pt idx="20">
                  <c:v>65</c:v>
                </c:pt>
                <c:pt idx="21">
                  <c:v>55</c:v>
                </c:pt>
                <c:pt idx="22">
                  <c:v>70</c:v>
                </c:pt>
                <c:pt idx="2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4-48DF-93B7-FE418A90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3528568"/>
        <c:axId val="373530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Sheet1!$H$1</c15:sqref>
                        </c15:formulaRef>
                      </c:ext>
                    </c:extLst>
                    <c:strCache>
                      <c:ptCount val="1"/>
                      <c:pt idx="0">
                        <c:v>Duration (minutes)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Sheet1!$A$2:$A$25</c15:sqref>
                        </c15:fullRef>
                        <c15:formulaRef>
                          <c15:sqref>Sheet1!$A$2:$A$25</c15:sqref>
                        </c15:formulaRef>
                      </c:ext>
                    </c:extLst>
                    <c:strCache>
                      <c:ptCount val="24"/>
                      <c:pt idx="0">
                        <c:v>Adam</c:v>
                      </c:pt>
                      <c:pt idx="1">
                        <c:v>Dimas</c:v>
                      </c:pt>
                      <c:pt idx="2">
                        <c:v>Fachri</c:v>
                      </c:pt>
                      <c:pt idx="3">
                        <c:v>Faisal</c:v>
                      </c:pt>
                      <c:pt idx="4">
                        <c:v>Fathur</c:v>
                      </c:pt>
                      <c:pt idx="5">
                        <c:v>Firman</c:v>
                      </c:pt>
                      <c:pt idx="6">
                        <c:v>Fujiyanto</c:v>
                      </c:pt>
                      <c:pt idx="7">
                        <c:v>Idah</c:v>
                      </c:pt>
                      <c:pt idx="8">
                        <c:v>Ivan</c:v>
                      </c:pt>
                      <c:pt idx="9">
                        <c:v>Iwan</c:v>
                      </c:pt>
                      <c:pt idx="10">
                        <c:v>Lifia</c:v>
                      </c:pt>
                      <c:pt idx="11">
                        <c:v>Maulana</c:v>
                      </c:pt>
                      <c:pt idx="12">
                        <c:v>Mega</c:v>
                      </c:pt>
                      <c:pt idx="13">
                        <c:v>Muhammad</c:v>
                      </c:pt>
                      <c:pt idx="14">
                        <c:v>Novia</c:v>
                      </c:pt>
                      <c:pt idx="15">
                        <c:v>olliffia</c:v>
                      </c:pt>
                      <c:pt idx="16">
                        <c:v>Rafi</c:v>
                      </c:pt>
                      <c:pt idx="17">
                        <c:v>Saefudin</c:v>
                      </c:pt>
                      <c:pt idx="18">
                        <c:v>Sulistia</c:v>
                      </c:pt>
                      <c:pt idx="19">
                        <c:v>Syifani</c:v>
                      </c:pt>
                      <c:pt idx="20">
                        <c:v>Syukhron</c:v>
                      </c:pt>
                      <c:pt idx="21">
                        <c:v>Tiar</c:v>
                      </c:pt>
                      <c:pt idx="22">
                        <c:v>Tina</c:v>
                      </c:pt>
                      <c:pt idx="23">
                        <c:v>Ulfah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Sheet1!$H$2:$H$28</c15:sqref>
                        </c15:fullRef>
                        <c15:formulaRef>
                          <c15:sqref>Sheet1!$H$2:$H$25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142</c:v>
                      </c:pt>
                      <c:pt idx="1">
                        <c:v>774</c:v>
                      </c:pt>
                      <c:pt idx="2">
                        <c:v>672</c:v>
                      </c:pt>
                      <c:pt idx="3">
                        <c:v>399</c:v>
                      </c:pt>
                      <c:pt idx="4">
                        <c:v>507</c:v>
                      </c:pt>
                      <c:pt idx="5">
                        <c:v>635</c:v>
                      </c:pt>
                      <c:pt idx="6">
                        <c:v>523</c:v>
                      </c:pt>
                      <c:pt idx="7">
                        <c:v>733</c:v>
                      </c:pt>
                      <c:pt idx="8">
                        <c:v>716</c:v>
                      </c:pt>
                      <c:pt idx="9">
                        <c:v>608</c:v>
                      </c:pt>
                      <c:pt idx="10">
                        <c:v>560</c:v>
                      </c:pt>
                      <c:pt idx="11">
                        <c:v>1208</c:v>
                      </c:pt>
                      <c:pt idx="12">
                        <c:v>368</c:v>
                      </c:pt>
                      <c:pt idx="13">
                        <c:v>804</c:v>
                      </c:pt>
                      <c:pt idx="14">
                        <c:v>675</c:v>
                      </c:pt>
                      <c:pt idx="15">
                        <c:v>519</c:v>
                      </c:pt>
                      <c:pt idx="16">
                        <c:v>912</c:v>
                      </c:pt>
                      <c:pt idx="17">
                        <c:v>660</c:v>
                      </c:pt>
                      <c:pt idx="18">
                        <c:v>1</c:v>
                      </c:pt>
                      <c:pt idx="19">
                        <c:v>542</c:v>
                      </c:pt>
                      <c:pt idx="20">
                        <c:v>897</c:v>
                      </c:pt>
                      <c:pt idx="21">
                        <c:v>294</c:v>
                      </c:pt>
                      <c:pt idx="22">
                        <c:v>591</c:v>
                      </c:pt>
                      <c:pt idx="23">
                        <c:v>505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AB4-48DF-93B7-FE418A909E1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Sheet1!$K$1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Sheet1!$A$2:$A$25</c15:sqref>
                        </c15:fullRef>
                        <c15:formulaRef>
                          <c15:sqref>Sheet1!$A$2:$A$25</c15:sqref>
                        </c15:formulaRef>
                      </c:ext>
                    </c:extLst>
                    <c:strCache>
                      <c:ptCount val="24"/>
                      <c:pt idx="0">
                        <c:v>Adam</c:v>
                      </c:pt>
                      <c:pt idx="1">
                        <c:v>Dimas</c:v>
                      </c:pt>
                      <c:pt idx="2">
                        <c:v>Fachri</c:v>
                      </c:pt>
                      <c:pt idx="3">
                        <c:v>Faisal</c:v>
                      </c:pt>
                      <c:pt idx="4">
                        <c:v>Fathur</c:v>
                      </c:pt>
                      <c:pt idx="5">
                        <c:v>Firman</c:v>
                      </c:pt>
                      <c:pt idx="6">
                        <c:v>Fujiyanto</c:v>
                      </c:pt>
                      <c:pt idx="7">
                        <c:v>Idah</c:v>
                      </c:pt>
                      <c:pt idx="8">
                        <c:v>Ivan</c:v>
                      </c:pt>
                      <c:pt idx="9">
                        <c:v>Iwan</c:v>
                      </c:pt>
                      <c:pt idx="10">
                        <c:v>Lifia</c:v>
                      </c:pt>
                      <c:pt idx="11">
                        <c:v>Maulana</c:v>
                      </c:pt>
                      <c:pt idx="12">
                        <c:v>Mega</c:v>
                      </c:pt>
                      <c:pt idx="13">
                        <c:v>Muhammad</c:v>
                      </c:pt>
                      <c:pt idx="14">
                        <c:v>Novia</c:v>
                      </c:pt>
                      <c:pt idx="15">
                        <c:v>olliffia</c:v>
                      </c:pt>
                      <c:pt idx="16">
                        <c:v>Rafi</c:v>
                      </c:pt>
                      <c:pt idx="17">
                        <c:v>Saefudin</c:v>
                      </c:pt>
                      <c:pt idx="18">
                        <c:v>Sulistia</c:v>
                      </c:pt>
                      <c:pt idx="19">
                        <c:v>Syifani</c:v>
                      </c:pt>
                      <c:pt idx="20">
                        <c:v>Syukhron</c:v>
                      </c:pt>
                      <c:pt idx="21">
                        <c:v>Tiar</c:v>
                      </c:pt>
                      <c:pt idx="22">
                        <c:v>Tina</c:v>
                      </c:pt>
                      <c:pt idx="23">
                        <c:v>Ulfah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Sheet1!$K$2:$K$28</c15:sqref>
                        </c15:fullRef>
                        <c15:formulaRef>
                          <c15:sqref>Sheet1!$K$2:$K$25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  <c:pt idx="4">
                        <c:v>100</c:v>
                      </c:pt>
                      <c:pt idx="5">
                        <c:v>100</c:v>
                      </c:pt>
                      <c:pt idx="6">
                        <c:v>100</c:v>
                      </c:pt>
                      <c:pt idx="7">
                        <c:v>100</c:v>
                      </c:pt>
                      <c:pt idx="8">
                        <c:v>100</c:v>
                      </c:pt>
                      <c:pt idx="9">
                        <c:v>100</c:v>
                      </c:pt>
                      <c:pt idx="10">
                        <c:v>100</c:v>
                      </c:pt>
                      <c:pt idx="11">
                        <c:v>100</c:v>
                      </c:pt>
                      <c:pt idx="12">
                        <c:v>100</c:v>
                      </c:pt>
                      <c:pt idx="13">
                        <c:v>100</c:v>
                      </c:pt>
                      <c:pt idx="14">
                        <c:v>100</c:v>
                      </c:pt>
                      <c:pt idx="15">
                        <c:v>100</c:v>
                      </c:pt>
                      <c:pt idx="16">
                        <c:v>100</c:v>
                      </c:pt>
                      <c:pt idx="17">
                        <c:v>100</c:v>
                      </c:pt>
                      <c:pt idx="18">
                        <c:v>100</c:v>
                      </c:pt>
                      <c:pt idx="19">
                        <c:v>100</c:v>
                      </c:pt>
                      <c:pt idx="20">
                        <c:v>100</c:v>
                      </c:pt>
                      <c:pt idx="21">
                        <c:v>100</c:v>
                      </c:pt>
                      <c:pt idx="22">
                        <c:v>100</c:v>
                      </c:pt>
                      <c:pt idx="23">
                        <c:v>100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AB4-48DF-93B7-FE418A909E1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Sheet1!$L$1</c15:sqref>
                        </c15:formulaRef>
                      </c:ext>
                    </c:extLst>
                    <c:strCache>
                      <c:ptCount val="1"/>
                      <c:pt idx="0">
                        <c:v>Status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Sheet1!$A$2:$A$25</c15:sqref>
                        </c15:fullRef>
                        <c15:formulaRef>
                          <c15:sqref>Sheet1!$A$2:$A$25</c15:sqref>
                        </c15:formulaRef>
                      </c:ext>
                    </c:extLst>
                    <c:strCache>
                      <c:ptCount val="24"/>
                      <c:pt idx="0">
                        <c:v>Adam</c:v>
                      </c:pt>
                      <c:pt idx="1">
                        <c:v>Dimas</c:v>
                      </c:pt>
                      <c:pt idx="2">
                        <c:v>Fachri</c:v>
                      </c:pt>
                      <c:pt idx="3">
                        <c:v>Faisal</c:v>
                      </c:pt>
                      <c:pt idx="4">
                        <c:v>Fathur</c:v>
                      </c:pt>
                      <c:pt idx="5">
                        <c:v>Firman</c:v>
                      </c:pt>
                      <c:pt idx="6">
                        <c:v>Fujiyanto</c:v>
                      </c:pt>
                      <c:pt idx="7">
                        <c:v>Idah</c:v>
                      </c:pt>
                      <c:pt idx="8">
                        <c:v>Ivan</c:v>
                      </c:pt>
                      <c:pt idx="9">
                        <c:v>Iwan</c:v>
                      </c:pt>
                      <c:pt idx="10">
                        <c:v>Lifia</c:v>
                      </c:pt>
                      <c:pt idx="11">
                        <c:v>Maulana</c:v>
                      </c:pt>
                      <c:pt idx="12">
                        <c:v>Mega</c:v>
                      </c:pt>
                      <c:pt idx="13">
                        <c:v>Muhammad</c:v>
                      </c:pt>
                      <c:pt idx="14">
                        <c:v>Novia</c:v>
                      </c:pt>
                      <c:pt idx="15">
                        <c:v>olliffia</c:v>
                      </c:pt>
                      <c:pt idx="16">
                        <c:v>Rafi</c:v>
                      </c:pt>
                      <c:pt idx="17">
                        <c:v>Saefudin</c:v>
                      </c:pt>
                      <c:pt idx="18">
                        <c:v>Sulistia</c:v>
                      </c:pt>
                      <c:pt idx="19">
                        <c:v>Syifani</c:v>
                      </c:pt>
                      <c:pt idx="20">
                        <c:v>Syukhron</c:v>
                      </c:pt>
                      <c:pt idx="21">
                        <c:v>Tiar</c:v>
                      </c:pt>
                      <c:pt idx="22">
                        <c:v>Tina</c:v>
                      </c:pt>
                      <c:pt idx="23">
                        <c:v>Ulfah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Sheet1!$L$2:$L$28</c15:sqref>
                        </c15:fullRef>
                        <c15:formulaRef>
                          <c15:sqref>Sheet1!$L$2:$L$25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AB4-48DF-93B7-FE418A909E1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Sheet1!$M$1</c15:sqref>
                        </c15:formulaRef>
                      </c:ext>
                    </c:extLst>
                    <c:strCache>
                      <c:ptCount val="1"/>
                      <c:pt idx="0">
                        <c:v>Learning path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Sheet1!$A$2:$A$25</c15:sqref>
                        </c15:fullRef>
                        <c15:formulaRef>
                          <c15:sqref>Sheet1!$A$2:$A$25</c15:sqref>
                        </c15:formulaRef>
                      </c:ext>
                    </c:extLst>
                    <c:strCache>
                      <c:ptCount val="24"/>
                      <c:pt idx="0">
                        <c:v>Adam</c:v>
                      </c:pt>
                      <c:pt idx="1">
                        <c:v>Dimas</c:v>
                      </c:pt>
                      <c:pt idx="2">
                        <c:v>Fachri</c:v>
                      </c:pt>
                      <c:pt idx="3">
                        <c:v>Faisal</c:v>
                      </c:pt>
                      <c:pt idx="4">
                        <c:v>Fathur</c:v>
                      </c:pt>
                      <c:pt idx="5">
                        <c:v>Firman</c:v>
                      </c:pt>
                      <c:pt idx="6">
                        <c:v>Fujiyanto</c:v>
                      </c:pt>
                      <c:pt idx="7">
                        <c:v>Idah</c:v>
                      </c:pt>
                      <c:pt idx="8">
                        <c:v>Ivan</c:v>
                      </c:pt>
                      <c:pt idx="9">
                        <c:v>Iwan</c:v>
                      </c:pt>
                      <c:pt idx="10">
                        <c:v>Lifia</c:v>
                      </c:pt>
                      <c:pt idx="11">
                        <c:v>Maulana</c:v>
                      </c:pt>
                      <c:pt idx="12">
                        <c:v>Mega</c:v>
                      </c:pt>
                      <c:pt idx="13">
                        <c:v>Muhammad</c:v>
                      </c:pt>
                      <c:pt idx="14">
                        <c:v>Novia</c:v>
                      </c:pt>
                      <c:pt idx="15">
                        <c:v>olliffia</c:v>
                      </c:pt>
                      <c:pt idx="16">
                        <c:v>Rafi</c:v>
                      </c:pt>
                      <c:pt idx="17">
                        <c:v>Saefudin</c:v>
                      </c:pt>
                      <c:pt idx="18">
                        <c:v>Sulistia</c:v>
                      </c:pt>
                      <c:pt idx="19">
                        <c:v>Syifani</c:v>
                      </c:pt>
                      <c:pt idx="20">
                        <c:v>Syukhron</c:v>
                      </c:pt>
                      <c:pt idx="21">
                        <c:v>Tiar</c:v>
                      </c:pt>
                      <c:pt idx="22">
                        <c:v>Tina</c:v>
                      </c:pt>
                      <c:pt idx="23">
                        <c:v>Ulfah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Sheet1!$M$2:$M$28</c15:sqref>
                        </c15:fullRef>
                        <c15:formulaRef>
                          <c15:sqref>Sheet1!$M$2:$M$25</c15:sqref>
                        </c15:formulaRef>
                      </c:ext>
                    </c:extLst>
                    <c:numCache>
                      <c:formatCode>General</c:formatCode>
                      <c:ptCount val="2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AB4-48DF-93B7-FE418A909E1D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Sheet1!$N$1</c15:sqref>
                        </c15:formulaRef>
                      </c:ext>
                    </c:extLst>
                    <c:strCache>
                      <c:ptCount val="1"/>
                      <c:pt idx="0">
                        <c:v>The user is currently subscribed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Sheet1!$A$2:$A$25</c15:sqref>
                        </c15:fullRef>
                        <c15:formulaRef>
                          <c15:sqref>Sheet1!$A$2:$A$25</c15:sqref>
                        </c15:formulaRef>
                      </c:ext>
                    </c:extLst>
                    <c:strCache>
                      <c:ptCount val="24"/>
                      <c:pt idx="0">
                        <c:v>Adam</c:v>
                      </c:pt>
                      <c:pt idx="1">
                        <c:v>Dimas</c:v>
                      </c:pt>
                      <c:pt idx="2">
                        <c:v>Fachri</c:v>
                      </c:pt>
                      <c:pt idx="3">
                        <c:v>Faisal</c:v>
                      </c:pt>
                      <c:pt idx="4">
                        <c:v>Fathur</c:v>
                      </c:pt>
                      <c:pt idx="5">
                        <c:v>Firman</c:v>
                      </c:pt>
                      <c:pt idx="6">
                        <c:v>Fujiyanto</c:v>
                      </c:pt>
                      <c:pt idx="7">
                        <c:v>Idah</c:v>
                      </c:pt>
                      <c:pt idx="8">
                        <c:v>Ivan</c:v>
                      </c:pt>
                      <c:pt idx="9">
                        <c:v>Iwan</c:v>
                      </c:pt>
                      <c:pt idx="10">
                        <c:v>Lifia</c:v>
                      </c:pt>
                      <c:pt idx="11">
                        <c:v>Maulana</c:v>
                      </c:pt>
                      <c:pt idx="12">
                        <c:v>Mega</c:v>
                      </c:pt>
                      <c:pt idx="13">
                        <c:v>Muhammad</c:v>
                      </c:pt>
                      <c:pt idx="14">
                        <c:v>Novia</c:v>
                      </c:pt>
                      <c:pt idx="15">
                        <c:v>olliffia</c:v>
                      </c:pt>
                      <c:pt idx="16">
                        <c:v>Rafi</c:v>
                      </c:pt>
                      <c:pt idx="17">
                        <c:v>Saefudin</c:v>
                      </c:pt>
                      <c:pt idx="18">
                        <c:v>Sulistia</c:v>
                      </c:pt>
                      <c:pt idx="19">
                        <c:v>Syifani</c:v>
                      </c:pt>
                      <c:pt idx="20">
                        <c:v>Syukhron</c:v>
                      </c:pt>
                      <c:pt idx="21">
                        <c:v>Tiar</c:v>
                      </c:pt>
                      <c:pt idx="22">
                        <c:v>Tina</c:v>
                      </c:pt>
                      <c:pt idx="23">
                        <c:v>Ulfah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Sheet1!$N$2:$N$28</c15:sqref>
                        </c15:fullRef>
                        <c15:formulaRef>
                          <c15:sqref>Sheet1!$N$2:$N$25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AB4-48DF-93B7-FE418A909E1D}"/>
                  </c:ext>
                </c:extLst>
              </c15:ser>
            </c15:filteredBarSeries>
          </c:ext>
        </c:extLst>
      </c:barChart>
      <c:catAx>
        <c:axId val="37352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530536"/>
        <c:crosses val="autoZero"/>
        <c:auto val="1"/>
        <c:lblAlgn val="ctr"/>
        <c:lblOffset val="100"/>
        <c:noMultiLvlLbl val="0"/>
      </c:catAx>
      <c:valAx>
        <c:axId val="37353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52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Hasil Perbandingan Pre Test dan Post Test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Sheet1!$G$26</c:f>
              <c:strCache>
                <c:ptCount val="1"/>
                <c:pt idx="0">
                  <c:v>Rata-rata pre 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2</c:v>
              </c:pt>
              <c:pt idx="1">
                <c:v>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Sheet1!$H$26:$J$26</c15:sqref>
                  </c15:fullRef>
                </c:ext>
              </c:extLst>
              <c:f>Sheet1!$I$26:$J$26</c:f>
              <c:numCache>
                <c:formatCode>General</c:formatCode>
                <c:ptCount val="2"/>
                <c:pt idx="0">
                  <c:v>48.333333333333336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E-4E04-8B45-B49A10D84EE4}"/>
            </c:ext>
          </c:extLst>
        </c:ser>
        <c:ser>
          <c:idx val="1"/>
          <c:order val="1"/>
          <c:tx>
            <c:strRef>
              <c:f>Sheet1!$G$27</c:f>
              <c:strCache>
                <c:ptCount val="1"/>
                <c:pt idx="0">
                  <c:v>Rata-rata post 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2</c:v>
              </c:pt>
              <c:pt idx="1">
                <c:v>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Sheet1!$H$27:$J$27</c15:sqref>
                  </c15:fullRef>
                </c:ext>
              </c:extLst>
              <c:f>Sheet1!$I$27:$J$27</c:f>
              <c:numCache>
                <c:formatCode>General</c:formatCode>
                <c:ptCount val="2"/>
                <c:pt idx="1">
                  <c:v>66.041666666666671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E-4E04-8B45-B49A10D84E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73543984"/>
        <c:axId val="373549232"/>
      </c:barChart>
      <c:catAx>
        <c:axId val="37354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549232"/>
        <c:crosses val="autoZero"/>
        <c:auto val="1"/>
        <c:lblAlgn val="ctr"/>
        <c:lblOffset val="100"/>
        <c:noMultiLvlLbl val="0"/>
      </c:catAx>
      <c:valAx>
        <c:axId val="373549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354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Kelas</a:t>
            </a:r>
            <a:r>
              <a:rPr lang="en-US" baseline="0"/>
              <a:t> Eksperimen (P1)</a:t>
            </a:r>
            <a:endParaRPr lang="en-US"/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Sheet1!$G$26</c:f>
              <c:strCache>
                <c:ptCount val="1"/>
                <c:pt idx="0">
                  <c:v>Rata-rata pre 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Sheet1!$I$26</c:f>
              <c:numCache>
                <c:formatCode>General</c:formatCode>
                <c:ptCount val="1"/>
                <c:pt idx="0">
                  <c:v>48.333333333333336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A-441A-89F4-0E452664B85D}"/>
            </c:ext>
          </c:extLst>
        </c:ser>
        <c:ser>
          <c:idx val="1"/>
          <c:order val="1"/>
          <c:tx>
            <c:strRef>
              <c:f>Sheet1!$G$27</c:f>
              <c:strCache>
                <c:ptCount val="1"/>
                <c:pt idx="0">
                  <c:v>Rata-rata post 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Sheet1!$J$27</c:f>
              <c:numCache>
                <c:formatCode>General</c:formatCode>
                <c:ptCount val="1"/>
                <c:pt idx="0">
                  <c:v>66.041666666666671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A-441A-89F4-0E452664B8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27845456"/>
        <c:axId val="1"/>
      </c:barChart>
      <c:catAx>
        <c:axId val="22784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278454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437030</xdr:colOff>
      <xdr:row>2</xdr:row>
      <xdr:rowOff>118782</xdr:rowOff>
    </xdr:from>
    <xdr:to>
      <xdr:col>22</xdr:col>
      <xdr:colOff>168089</xdr:colOff>
      <xdr:row>17</xdr:row>
      <xdr:rowOff>4482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78F29-F232-4D84-81A7-025C7D8F7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425823</xdr:colOff>
      <xdr:row>17</xdr:row>
      <xdr:rowOff>22409</xdr:rowOff>
    </xdr:from>
    <xdr:to>
      <xdr:col>22</xdr:col>
      <xdr:colOff>358588</xdr:colOff>
      <xdr:row>35</xdr:row>
      <xdr:rowOff>89647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8F3078-9ADF-4DE6-BA92-87FAC0DB2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504263</xdr:colOff>
      <xdr:row>29</xdr:row>
      <xdr:rowOff>56029</xdr:rowOff>
    </xdr:from>
    <xdr:to>
      <xdr:col>12</xdr:col>
      <xdr:colOff>324971</xdr:colOff>
      <xdr:row>43</xdr:row>
      <xdr:rowOff>156882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788B26-DC10-4CEC-92FD-49D61C493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9" zoomScale="85" zoomScaleNormal="85" workbookViewId="0">
      <selection activeCell="F37" sqref="F37"/>
    </sheetView>
  </sheetViews>
  <sheetFormatPr defaultRowHeight="15" x14ac:dyDescent="0.25"/>
  <cols>
    <col min="9" max="9" width="12.42578125" bestFit="1" customWidth="1"/>
    <col min="10" max="10" width="13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133</v>
      </c>
      <c r="J1" s="1" t="s">
        <v>134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25">
      <c r="A2" s="1" t="s">
        <v>12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 t="s">
        <v>17</v>
      </c>
      <c r="H2" s="1">
        <v>142</v>
      </c>
      <c r="I2" s="1">
        <v>45</v>
      </c>
      <c r="J2" s="4">
        <v>85</v>
      </c>
      <c r="K2" s="1">
        <v>100</v>
      </c>
      <c r="L2" s="1" t="s">
        <v>18</v>
      </c>
      <c r="M2" s="1"/>
      <c r="N2" s="1" t="s">
        <v>19</v>
      </c>
    </row>
    <row r="3" spans="1:14" x14ac:dyDescent="0.25">
      <c r="A3" s="1" t="s">
        <v>20</v>
      </c>
      <c r="B3" s="1" t="s">
        <v>21</v>
      </c>
      <c r="C3" s="1" t="s">
        <v>22</v>
      </c>
      <c r="D3" s="1"/>
      <c r="E3" s="1" t="s">
        <v>15</v>
      </c>
      <c r="F3" s="1" t="s">
        <v>23</v>
      </c>
      <c r="G3" s="1" t="s">
        <v>24</v>
      </c>
      <c r="H3" s="1">
        <v>774</v>
      </c>
      <c r="I3" s="1">
        <v>45</v>
      </c>
      <c r="J3" s="4">
        <v>55</v>
      </c>
      <c r="K3" s="1">
        <v>100</v>
      </c>
      <c r="L3" s="1" t="s">
        <v>18</v>
      </c>
      <c r="M3" s="1"/>
      <c r="N3" s="1" t="s">
        <v>19</v>
      </c>
    </row>
    <row r="4" spans="1:14" x14ac:dyDescent="0.25">
      <c r="A4" s="1" t="s">
        <v>25</v>
      </c>
      <c r="B4" s="1" t="s">
        <v>26</v>
      </c>
      <c r="C4" s="1" t="s">
        <v>27</v>
      </c>
      <c r="D4" s="1"/>
      <c r="E4" s="1" t="s">
        <v>15</v>
      </c>
      <c r="F4" s="1" t="s">
        <v>28</v>
      </c>
      <c r="G4" s="1" t="s">
        <v>29</v>
      </c>
      <c r="H4" s="1">
        <v>672</v>
      </c>
      <c r="I4" s="1">
        <v>45</v>
      </c>
      <c r="J4" s="4">
        <v>85</v>
      </c>
      <c r="K4" s="1">
        <v>100</v>
      </c>
      <c r="L4" s="1" t="s">
        <v>18</v>
      </c>
      <c r="M4" s="1"/>
      <c r="N4" s="1" t="s">
        <v>19</v>
      </c>
    </row>
    <row r="5" spans="1:14" x14ac:dyDescent="0.25">
      <c r="A5" s="1" t="s">
        <v>30</v>
      </c>
      <c r="B5" s="1" t="s">
        <v>31</v>
      </c>
      <c r="C5" s="1" t="s">
        <v>32</v>
      </c>
      <c r="D5" s="1"/>
      <c r="E5" s="1" t="s">
        <v>15</v>
      </c>
      <c r="F5" s="1" t="s">
        <v>33</v>
      </c>
      <c r="G5" s="1" t="s">
        <v>34</v>
      </c>
      <c r="H5" s="1">
        <v>399</v>
      </c>
      <c r="I5" s="1">
        <v>50</v>
      </c>
      <c r="J5" s="4">
        <v>75</v>
      </c>
      <c r="K5" s="1">
        <v>100</v>
      </c>
      <c r="L5" s="1" t="s">
        <v>18</v>
      </c>
      <c r="M5" s="1"/>
      <c r="N5" s="1" t="s">
        <v>19</v>
      </c>
    </row>
    <row r="6" spans="1:14" x14ac:dyDescent="0.25">
      <c r="A6" s="1" t="s">
        <v>35</v>
      </c>
      <c r="B6" s="1" t="s">
        <v>31</v>
      </c>
      <c r="C6" s="1" t="s">
        <v>36</v>
      </c>
      <c r="D6" s="1"/>
      <c r="E6" s="1" t="s">
        <v>15</v>
      </c>
      <c r="F6" s="1" t="s">
        <v>37</v>
      </c>
      <c r="G6" s="1" t="s">
        <v>38</v>
      </c>
      <c r="H6" s="1">
        <v>507</v>
      </c>
      <c r="I6" s="1">
        <v>50</v>
      </c>
      <c r="J6" s="4">
        <v>85</v>
      </c>
      <c r="K6" s="1">
        <v>100</v>
      </c>
      <c r="L6" s="1" t="s">
        <v>18</v>
      </c>
      <c r="M6" s="1"/>
      <c r="N6" s="1" t="s">
        <v>19</v>
      </c>
    </row>
    <row r="7" spans="1:14" x14ac:dyDescent="0.25">
      <c r="A7" s="1" t="s">
        <v>39</v>
      </c>
      <c r="B7" s="1" t="s">
        <v>40</v>
      </c>
      <c r="C7" s="1" t="s">
        <v>41</v>
      </c>
      <c r="D7" s="1"/>
      <c r="E7" s="1" t="s">
        <v>15</v>
      </c>
      <c r="F7" s="1" t="s">
        <v>42</v>
      </c>
      <c r="G7" s="1" t="s">
        <v>43</v>
      </c>
      <c r="H7" s="1">
        <v>635</v>
      </c>
      <c r="I7" s="1">
        <v>70</v>
      </c>
      <c r="J7" s="4">
        <v>85</v>
      </c>
      <c r="K7" s="1">
        <v>100</v>
      </c>
      <c r="L7" s="1" t="s">
        <v>18</v>
      </c>
      <c r="M7" s="1"/>
      <c r="N7" s="1" t="s">
        <v>19</v>
      </c>
    </row>
    <row r="8" spans="1:14" x14ac:dyDescent="0.25">
      <c r="A8" s="1" t="s">
        <v>44</v>
      </c>
      <c r="B8" s="1" t="s">
        <v>45</v>
      </c>
      <c r="C8" s="1" t="s">
        <v>46</v>
      </c>
      <c r="D8" s="1"/>
      <c r="E8" s="1" t="s">
        <v>15</v>
      </c>
      <c r="F8" s="1" t="s">
        <v>47</v>
      </c>
      <c r="G8" s="1" t="s">
        <v>48</v>
      </c>
      <c r="H8" s="1">
        <v>523</v>
      </c>
      <c r="I8" s="1">
        <v>55</v>
      </c>
      <c r="J8" s="4">
        <v>70</v>
      </c>
      <c r="K8" s="1">
        <v>100</v>
      </c>
      <c r="L8" s="1" t="s">
        <v>18</v>
      </c>
      <c r="M8" s="1"/>
      <c r="N8" s="1" t="s">
        <v>19</v>
      </c>
    </row>
    <row r="9" spans="1:14" x14ac:dyDescent="0.25">
      <c r="A9" s="1" t="s">
        <v>49</v>
      </c>
      <c r="B9" s="1" t="s">
        <v>50</v>
      </c>
      <c r="C9" s="1" t="s">
        <v>51</v>
      </c>
      <c r="D9" s="1"/>
      <c r="E9" s="1" t="s">
        <v>15</v>
      </c>
      <c r="F9" s="1" t="s">
        <v>52</v>
      </c>
      <c r="G9" s="1" t="s">
        <v>53</v>
      </c>
      <c r="H9" s="1">
        <v>733</v>
      </c>
      <c r="I9" s="1">
        <v>40</v>
      </c>
      <c r="J9" s="4">
        <v>55</v>
      </c>
      <c r="K9" s="1">
        <v>100</v>
      </c>
      <c r="L9" s="1" t="s">
        <v>18</v>
      </c>
      <c r="M9" s="1"/>
      <c r="N9" s="1" t="s">
        <v>19</v>
      </c>
    </row>
    <row r="10" spans="1:14" x14ac:dyDescent="0.25">
      <c r="A10" s="1" t="s">
        <v>54</v>
      </c>
      <c r="B10" s="1" t="s">
        <v>55</v>
      </c>
      <c r="C10" s="1" t="s">
        <v>56</v>
      </c>
      <c r="D10" s="1"/>
      <c r="E10" s="1" t="s">
        <v>15</v>
      </c>
      <c r="F10" s="1" t="s">
        <v>57</v>
      </c>
      <c r="G10" s="1" t="s">
        <v>58</v>
      </c>
      <c r="H10" s="1">
        <v>716</v>
      </c>
      <c r="I10" s="1">
        <v>50</v>
      </c>
      <c r="J10" s="4">
        <v>85</v>
      </c>
      <c r="K10" s="1">
        <v>100</v>
      </c>
      <c r="L10" s="1" t="s">
        <v>18</v>
      </c>
      <c r="M10" s="1"/>
      <c r="N10" s="1" t="s">
        <v>19</v>
      </c>
    </row>
    <row r="11" spans="1:14" x14ac:dyDescent="0.25">
      <c r="A11" s="1" t="s">
        <v>59</v>
      </c>
      <c r="B11" s="1" t="s">
        <v>60</v>
      </c>
      <c r="C11" s="1" t="s">
        <v>61</v>
      </c>
      <c r="D11" s="1"/>
      <c r="E11" s="1" t="s">
        <v>15</v>
      </c>
      <c r="F11" s="1" t="s">
        <v>62</v>
      </c>
      <c r="G11" s="1" t="s">
        <v>63</v>
      </c>
      <c r="H11" s="1">
        <v>608</v>
      </c>
      <c r="I11" s="1">
        <v>45</v>
      </c>
      <c r="J11" s="4">
        <v>80</v>
      </c>
      <c r="K11" s="1">
        <v>100</v>
      </c>
      <c r="L11" s="1" t="s">
        <v>18</v>
      </c>
      <c r="M11" s="1"/>
      <c r="N11" s="1" t="s">
        <v>19</v>
      </c>
    </row>
    <row r="12" spans="1:14" x14ac:dyDescent="0.25">
      <c r="A12" s="1" t="s">
        <v>64</v>
      </c>
      <c r="B12" s="1" t="s">
        <v>65</v>
      </c>
      <c r="C12" s="1" t="s">
        <v>66</v>
      </c>
      <c r="D12" s="1"/>
      <c r="E12" s="1" t="s">
        <v>15</v>
      </c>
      <c r="F12" s="1" t="s">
        <v>67</v>
      </c>
      <c r="G12" s="1" t="s">
        <v>68</v>
      </c>
      <c r="H12" s="1">
        <v>560</v>
      </c>
      <c r="I12" s="1">
        <v>45</v>
      </c>
      <c r="J12" s="4">
        <v>60</v>
      </c>
      <c r="K12" s="1">
        <v>100</v>
      </c>
      <c r="L12" s="1" t="s">
        <v>18</v>
      </c>
      <c r="M12" s="1"/>
      <c r="N12" s="1" t="s">
        <v>19</v>
      </c>
    </row>
    <row r="13" spans="1:14" x14ac:dyDescent="0.25">
      <c r="A13" s="1" t="s">
        <v>40</v>
      </c>
      <c r="B13" s="1" t="s">
        <v>69</v>
      </c>
      <c r="C13" s="1" t="s">
        <v>70</v>
      </c>
      <c r="D13" s="1"/>
      <c r="E13" s="1" t="s">
        <v>15</v>
      </c>
      <c r="F13" s="1" t="s">
        <v>71</v>
      </c>
      <c r="G13" s="1" t="s">
        <v>72</v>
      </c>
      <c r="H13" s="1">
        <v>1208</v>
      </c>
      <c r="I13" s="1">
        <v>55</v>
      </c>
      <c r="J13" s="4">
        <v>85</v>
      </c>
      <c r="K13" s="1">
        <v>100</v>
      </c>
      <c r="L13" s="1" t="s">
        <v>18</v>
      </c>
      <c r="M13" s="1"/>
      <c r="N13" s="1" t="s">
        <v>19</v>
      </c>
    </row>
    <row r="14" spans="1:14" x14ac:dyDescent="0.25">
      <c r="A14" s="1" t="s">
        <v>73</v>
      </c>
      <c r="B14" s="1" t="s">
        <v>74</v>
      </c>
      <c r="C14" s="1" t="s">
        <v>75</v>
      </c>
      <c r="D14" s="1"/>
      <c r="E14" s="1" t="s">
        <v>15</v>
      </c>
      <c r="F14" s="1" t="s">
        <v>76</v>
      </c>
      <c r="G14" s="1" t="s">
        <v>77</v>
      </c>
      <c r="H14" s="1">
        <v>368</v>
      </c>
      <c r="I14" s="1">
        <v>35</v>
      </c>
      <c r="J14" s="4">
        <v>60</v>
      </c>
      <c r="K14" s="1">
        <v>100</v>
      </c>
      <c r="L14" s="1" t="s">
        <v>18</v>
      </c>
      <c r="M14" s="1"/>
      <c r="N14" s="1" t="s">
        <v>19</v>
      </c>
    </row>
    <row r="15" spans="1:14" x14ac:dyDescent="0.25">
      <c r="A15" s="1" t="s">
        <v>78</v>
      </c>
      <c r="B15" s="1" t="s">
        <v>79</v>
      </c>
      <c r="C15" s="1" t="s">
        <v>80</v>
      </c>
      <c r="D15" s="1"/>
      <c r="E15" s="1" t="s">
        <v>15</v>
      </c>
      <c r="F15" s="1" t="s">
        <v>81</v>
      </c>
      <c r="G15" s="1" t="s">
        <v>82</v>
      </c>
      <c r="H15" s="1">
        <v>804</v>
      </c>
      <c r="I15" s="1">
        <v>45</v>
      </c>
      <c r="J15" s="4">
        <v>40</v>
      </c>
      <c r="K15" s="1">
        <v>100</v>
      </c>
      <c r="L15" s="1" t="s">
        <v>18</v>
      </c>
      <c r="M15" s="1"/>
      <c r="N15" s="1" t="s">
        <v>19</v>
      </c>
    </row>
    <row r="16" spans="1:14" x14ac:dyDescent="0.25">
      <c r="A16" s="1" t="s">
        <v>83</v>
      </c>
      <c r="B16" s="1" t="s">
        <v>84</v>
      </c>
      <c r="C16" s="1" t="s">
        <v>85</v>
      </c>
      <c r="D16" s="1"/>
      <c r="E16" s="1" t="s">
        <v>15</v>
      </c>
      <c r="F16" s="1" t="s">
        <v>86</v>
      </c>
      <c r="G16" s="1" t="s">
        <v>87</v>
      </c>
      <c r="H16" s="1">
        <v>675</v>
      </c>
      <c r="I16" s="1">
        <v>60</v>
      </c>
      <c r="J16" s="4">
        <v>60</v>
      </c>
      <c r="K16" s="1">
        <v>100</v>
      </c>
      <c r="L16" s="1" t="s">
        <v>18</v>
      </c>
      <c r="M16" s="1"/>
      <c r="N16" s="1" t="s">
        <v>19</v>
      </c>
    </row>
    <row r="17" spans="1:14" x14ac:dyDescent="0.25">
      <c r="A17" s="1" t="s">
        <v>88</v>
      </c>
      <c r="B17" s="1" t="s">
        <v>89</v>
      </c>
      <c r="C17" s="1" t="s">
        <v>90</v>
      </c>
      <c r="D17" s="1"/>
      <c r="E17" s="1" t="s">
        <v>15</v>
      </c>
      <c r="F17" s="1" t="s">
        <v>91</v>
      </c>
      <c r="G17" s="1" t="s">
        <v>92</v>
      </c>
      <c r="H17" s="1">
        <v>519</v>
      </c>
      <c r="I17" s="1">
        <v>45</v>
      </c>
      <c r="J17" s="4">
        <v>50</v>
      </c>
      <c r="K17" s="1">
        <v>100</v>
      </c>
      <c r="L17" s="1" t="s">
        <v>18</v>
      </c>
      <c r="M17" s="1"/>
      <c r="N17" s="1" t="s">
        <v>19</v>
      </c>
    </row>
    <row r="18" spans="1:14" x14ac:dyDescent="0.25">
      <c r="A18" s="1" t="s">
        <v>93</v>
      </c>
      <c r="B18" s="1" t="s">
        <v>94</v>
      </c>
      <c r="C18" s="1" t="s">
        <v>95</v>
      </c>
      <c r="D18" s="1"/>
      <c r="E18" s="1" t="s">
        <v>15</v>
      </c>
      <c r="F18" s="1" t="s">
        <v>96</v>
      </c>
      <c r="G18" s="1" t="s">
        <v>97</v>
      </c>
      <c r="H18" s="1">
        <v>912</v>
      </c>
      <c r="I18" s="1">
        <v>60</v>
      </c>
      <c r="J18" s="4">
        <v>90</v>
      </c>
      <c r="K18" s="1">
        <v>100</v>
      </c>
      <c r="L18" s="1" t="s">
        <v>18</v>
      </c>
      <c r="M18" s="1"/>
      <c r="N18" s="1" t="s">
        <v>19</v>
      </c>
    </row>
    <row r="19" spans="1:14" x14ac:dyDescent="0.25">
      <c r="A19" s="1" t="s">
        <v>98</v>
      </c>
      <c r="B19" s="1" t="s">
        <v>99</v>
      </c>
      <c r="C19" s="1" t="s">
        <v>100</v>
      </c>
      <c r="D19" s="1"/>
      <c r="E19" s="1" t="s">
        <v>15</v>
      </c>
      <c r="F19" s="1" t="s">
        <v>101</v>
      </c>
      <c r="G19" s="1" t="s">
        <v>102</v>
      </c>
      <c r="H19" s="1">
        <v>660</v>
      </c>
      <c r="I19" s="1">
        <v>35</v>
      </c>
      <c r="J19" s="4">
        <v>25</v>
      </c>
      <c r="K19" s="1">
        <v>100</v>
      </c>
      <c r="L19" s="1" t="s">
        <v>18</v>
      </c>
      <c r="M19" s="1"/>
      <c r="N19" s="1" t="s">
        <v>19</v>
      </c>
    </row>
    <row r="20" spans="1:14" x14ac:dyDescent="0.25">
      <c r="A20" s="1" t="s">
        <v>103</v>
      </c>
      <c r="B20" s="1" t="s">
        <v>104</v>
      </c>
      <c r="C20" s="1" t="s">
        <v>105</v>
      </c>
      <c r="D20" s="1"/>
      <c r="E20" s="1" t="s">
        <v>15</v>
      </c>
      <c r="F20" s="1" t="s">
        <v>106</v>
      </c>
      <c r="G20" s="1" t="s">
        <v>107</v>
      </c>
      <c r="H20" s="1">
        <v>1</v>
      </c>
      <c r="I20" s="1">
        <v>30</v>
      </c>
      <c r="J20" s="4">
        <v>65</v>
      </c>
      <c r="K20" s="1">
        <v>100</v>
      </c>
      <c r="L20" s="1" t="s">
        <v>18</v>
      </c>
      <c r="M20" s="1"/>
      <c r="N20" s="1" t="s">
        <v>19</v>
      </c>
    </row>
    <row r="21" spans="1:14" x14ac:dyDescent="0.25">
      <c r="A21" s="1" t="s">
        <v>108</v>
      </c>
      <c r="B21" s="1" t="s">
        <v>65</v>
      </c>
      <c r="C21" s="1" t="s">
        <v>109</v>
      </c>
      <c r="D21" s="1"/>
      <c r="E21" s="1" t="s">
        <v>15</v>
      </c>
      <c r="F21" s="1" t="s">
        <v>110</v>
      </c>
      <c r="G21" s="1" t="s">
        <v>111</v>
      </c>
      <c r="H21" s="1">
        <v>542</v>
      </c>
      <c r="I21" s="1">
        <v>55</v>
      </c>
      <c r="J21" s="4">
        <v>25</v>
      </c>
      <c r="K21" s="1">
        <v>100</v>
      </c>
      <c r="L21" s="1" t="s">
        <v>18</v>
      </c>
      <c r="M21" s="1"/>
      <c r="N21" s="1" t="s">
        <v>19</v>
      </c>
    </row>
    <row r="22" spans="1:14" x14ac:dyDescent="0.25">
      <c r="A22" s="1" t="s">
        <v>112</v>
      </c>
      <c r="B22" s="1" t="s">
        <v>113</v>
      </c>
      <c r="C22" s="1" t="s">
        <v>114</v>
      </c>
      <c r="D22" s="1"/>
      <c r="E22" s="1" t="s">
        <v>15</v>
      </c>
      <c r="F22" s="1" t="s">
        <v>115</v>
      </c>
      <c r="G22" s="1" t="s">
        <v>116</v>
      </c>
      <c r="H22" s="1">
        <v>897</v>
      </c>
      <c r="I22" s="1">
        <v>55</v>
      </c>
      <c r="J22" s="4">
        <v>65</v>
      </c>
      <c r="K22" s="1">
        <v>100</v>
      </c>
      <c r="L22" s="1" t="s">
        <v>18</v>
      </c>
      <c r="M22" s="1"/>
      <c r="N22" s="1" t="s">
        <v>19</v>
      </c>
    </row>
    <row r="23" spans="1:14" x14ac:dyDescent="0.25">
      <c r="A23" s="1" t="s">
        <v>117</v>
      </c>
      <c r="B23" s="1" t="s">
        <v>118</v>
      </c>
      <c r="C23" s="1" t="s">
        <v>119</v>
      </c>
      <c r="D23" s="1"/>
      <c r="E23" s="1" t="s">
        <v>15</v>
      </c>
      <c r="F23" s="1" t="s">
        <v>120</v>
      </c>
      <c r="G23" s="1" t="s">
        <v>121</v>
      </c>
      <c r="H23" s="1">
        <v>294</v>
      </c>
      <c r="I23" s="1">
        <v>60</v>
      </c>
      <c r="J23" s="4">
        <v>55</v>
      </c>
      <c r="K23" s="1">
        <v>100</v>
      </c>
      <c r="L23" s="1" t="s">
        <v>18</v>
      </c>
      <c r="M23" s="1"/>
      <c r="N23" s="1" t="s">
        <v>19</v>
      </c>
    </row>
    <row r="24" spans="1:14" x14ac:dyDescent="0.25">
      <c r="A24" s="1" t="s">
        <v>122</v>
      </c>
      <c r="B24" s="1" t="s">
        <v>123</v>
      </c>
      <c r="C24" s="1" t="s">
        <v>124</v>
      </c>
      <c r="D24" s="1"/>
      <c r="E24" s="1" t="s">
        <v>15</v>
      </c>
      <c r="F24" s="1" t="s">
        <v>125</v>
      </c>
      <c r="G24" s="1" t="s">
        <v>126</v>
      </c>
      <c r="H24" s="1">
        <v>591</v>
      </c>
      <c r="I24" s="1">
        <v>25</v>
      </c>
      <c r="J24" s="4">
        <v>70</v>
      </c>
      <c r="K24" s="1">
        <v>100</v>
      </c>
      <c r="L24" s="1" t="s">
        <v>18</v>
      </c>
      <c r="M24" s="1"/>
      <c r="N24" s="1" t="s">
        <v>19</v>
      </c>
    </row>
    <row r="25" spans="1:14" x14ac:dyDescent="0.25">
      <c r="A25" s="1" t="s">
        <v>127</v>
      </c>
      <c r="B25" s="1" t="s">
        <v>128</v>
      </c>
      <c r="C25" s="1" t="s">
        <v>129</v>
      </c>
      <c r="D25" s="1"/>
      <c r="E25" s="1" t="s">
        <v>15</v>
      </c>
      <c r="F25" s="1" t="s">
        <v>130</v>
      </c>
      <c r="G25" s="1" t="s">
        <v>131</v>
      </c>
      <c r="H25" s="1">
        <v>505</v>
      </c>
      <c r="I25" s="1">
        <v>60</v>
      </c>
      <c r="J25" s="4">
        <v>75</v>
      </c>
      <c r="K25" s="1">
        <v>100</v>
      </c>
      <c r="L25" s="1" t="s">
        <v>18</v>
      </c>
      <c r="M25" s="1"/>
      <c r="N25" s="1" t="s">
        <v>19</v>
      </c>
    </row>
    <row r="26" spans="1:14" x14ac:dyDescent="0.25">
      <c r="G26" s="2" t="s">
        <v>132</v>
      </c>
      <c r="H26" s="3"/>
      <c r="I26" s="3">
        <f>AVERAGE(I2:I25)</f>
        <v>48.333333333333336</v>
      </c>
    </row>
    <row r="27" spans="1:14" x14ac:dyDescent="0.25">
      <c r="G27" s="5" t="s">
        <v>135</v>
      </c>
      <c r="H27" s="6"/>
      <c r="I27" s="6"/>
      <c r="J27" s="6">
        <f>AVERAGE(J2:J26)</f>
        <v>66.041666666666671</v>
      </c>
    </row>
    <row r="28" spans="1:14" x14ac:dyDescent="0.25">
      <c r="G28" s="7" t="s">
        <v>136</v>
      </c>
      <c r="H28" s="8"/>
      <c r="I28" s="8"/>
      <c r="J28" s="8"/>
      <c r="K28" s="8">
        <f>J27-I26</f>
        <v>17.708333333333336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7" sqref="H7:I9"/>
    </sheetView>
  </sheetViews>
  <sheetFormatPr defaultRowHeight="15" x14ac:dyDescent="0.25"/>
  <cols>
    <col min="1" max="1" width="3.5703125" bestFit="1" customWidth="1"/>
    <col min="2" max="2" width="10.7109375" bestFit="1" customWidth="1"/>
    <col min="3" max="3" width="12.42578125" bestFit="1" customWidth="1"/>
    <col min="4" max="4" width="13.5703125" bestFit="1" customWidth="1"/>
    <col min="8" max="8" width="10.7109375" bestFit="1" customWidth="1"/>
    <col min="9" max="9" width="19.7109375" bestFit="1" customWidth="1"/>
    <col min="10" max="10" width="12.42578125" bestFit="1" customWidth="1"/>
  </cols>
  <sheetData>
    <row r="1" spans="1:10" x14ac:dyDescent="0.25">
      <c r="A1" t="s">
        <v>137</v>
      </c>
      <c r="B1" t="s">
        <v>138</v>
      </c>
      <c r="C1" s="10" t="s">
        <v>133</v>
      </c>
      <c r="D1" s="10" t="s">
        <v>134</v>
      </c>
      <c r="E1" s="9" t="s">
        <v>139</v>
      </c>
      <c r="I1" s="12" t="s">
        <v>140</v>
      </c>
      <c r="J1" s="12" t="s">
        <v>141</v>
      </c>
    </row>
    <row r="2" spans="1:10" x14ac:dyDescent="0.25">
      <c r="A2" s="9">
        <v>1</v>
      </c>
      <c r="B2" s="1" t="s">
        <v>12</v>
      </c>
      <c r="C2" s="10">
        <v>45</v>
      </c>
      <c r="D2" s="11">
        <v>85</v>
      </c>
      <c r="E2" s="9">
        <f>(D2-C2)/(100-C2)</f>
        <v>0.72727272727272729</v>
      </c>
      <c r="F2">
        <v>1</v>
      </c>
      <c r="H2" s="12" t="s">
        <v>142</v>
      </c>
      <c r="I2" s="13">
        <v>0.2</v>
      </c>
      <c r="J2" s="13">
        <v>0.83</v>
      </c>
    </row>
    <row r="3" spans="1:10" x14ac:dyDescent="0.25">
      <c r="A3" s="9">
        <v>2</v>
      </c>
      <c r="B3" s="1" t="s">
        <v>20</v>
      </c>
      <c r="C3" s="10">
        <v>45</v>
      </c>
      <c r="D3" s="11">
        <v>55</v>
      </c>
      <c r="E3" s="9">
        <f t="shared" ref="E3:E25" si="0">(D3-C3)/(100-C3)</f>
        <v>0.18181818181818182</v>
      </c>
      <c r="F3">
        <v>1</v>
      </c>
    </row>
    <row r="4" spans="1:10" x14ac:dyDescent="0.25">
      <c r="A4" s="9">
        <v>3</v>
      </c>
      <c r="B4" s="1" t="s">
        <v>25</v>
      </c>
      <c r="C4" s="10">
        <v>45</v>
      </c>
      <c r="D4" s="11">
        <v>85</v>
      </c>
      <c r="E4" s="9">
        <f t="shared" si="0"/>
        <v>0.72727272727272729</v>
      </c>
      <c r="F4">
        <v>1</v>
      </c>
      <c r="H4" t="s">
        <v>143</v>
      </c>
    </row>
    <row r="5" spans="1:10" x14ac:dyDescent="0.25">
      <c r="A5" s="9">
        <v>4</v>
      </c>
      <c r="B5" s="1" t="s">
        <v>30</v>
      </c>
      <c r="C5" s="10">
        <v>50</v>
      </c>
      <c r="D5" s="11">
        <v>75</v>
      </c>
      <c r="E5" s="9">
        <f t="shared" si="0"/>
        <v>0.5</v>
      </c>
      <c r="F5">
        <v>1</v>
      </c>
    </row>
    <row r="6" spans="1:10" x14ac:dyDescent="0.25">
      <c r="A6" s="9">
        <v>5</v>
      </c>
      <c r="B6" s="1" t="s">
        <v>35</v>
      </c>
      <c r="C6" s="10">
        <v>50</v>
      </c>
      <c r="D6" s="11">
        <v>85</v>
      </c>
      <c r="E6" s="9">
        <f t="shared" si="0"/>
        <v>0.7</v>
      </c>
      <c r="F6">
        <v>1</v>
      </c>
    </row>
    <row r="7" spans="1:10" x14ac:dyDescent="0.25">
      <c r="A7" s="9">
        <v>6</v>
      </c>
      <c r="B7" s="1" t="s">
        <v>39</v>
      </c>
      <c r="C7" s="10">
        <v>70</v>
      </c>
      <c r="D7" s="11">
        <v>85</v>
      </c>
      <c r="E7" s="9">
        <f t="shared" si="0"/>
        <v>0.5</v>
      </c>
      <c r="F7">
        <v>1</v>
      </c>
      <c r="H7" t="s">
        <v>144</v>
      </c>
    </row>
    <row r="8" spans="1:10" x14ac:dyDescent="0.25">
      <c r="A8" s="9">
        <v>7</v>
      </c>
      <c r="B8" s="1" t="s">
        <v>44</v>
      </c>
      <c r="C8" s="10">
        <v>55</v>
      </c>
      <c r="D8" s="11">
        <v>70</v>
      </c>
      <c r="E8" s="9">
        <f t="shared" si="0"/>
        <v>0.33333333333333331</v>
      </c>
      <c r="F8">
        <v>1</v>
      </c>
      <c r="H8" t="s">
        <v>142</v>
      </c>
      <c r="I8">
        <v>7.9000000000000001E-2</v>
      </c>
    </row>
    <row r="9" spans="1:10" x14ac:dyDescent="0.25">
      <c r="A9" s="9">
        <v>8</v>
      </c>
      <c r="B9" s="1" t="s">
        <v>49</v>
      </c>
      <c r="C9" s="10">
        <v>40</v>
      </c>
      <c r="D9" s="11">
        <v>55</v>
      </c>
      <c r="E9" s="9">
        <f t="shared" si="0"/>
        <v>0.25</v>
      </c>
      <c r="F9">
        <v>1</v>
      </c>
      <c r="H9" t="s">
        <v>145</v>
      </c>
    </row>
    <row r="10" spans="1:10" x14ac:dyDescent="0.25">
      <c r="A10" s="9">
        <v>9</v>
      </c>
      <c r="B10" s="1" t="s">
        <v>54</v>
      </c>
      <c r="C10" s="10">
        <v>50</v>
      </c>
      <c r="D10" s="11">
        <v>85</v>
      </c>
      <c r="E10" s="9">
        <f t="shared" si="0"/>
        <v>0.7</v>
      </c>
      <c r="F10">
        <v>1</v>
      </c>
    </row>
    <row r="11" spans="1:10" x14ac:dyDescent="0.25">
      <c r="A11" s="9">
        <v>10</v>
      </c>
      <c r="B11" s="1" t="s">
        <v>59</v>
      </c>
      <c r="C11" s="10">
        <v>45</v>
      </c>
      <c r="D11" s="11">
        <v>80</v>
      </c>
      <c r="E11" s="9">
        <f t="shared" si="0"/>
        <v>0.63636363636363635</v>
      </c>
      <c r="F11">
        <v>1</v>
      </c>
    </row>
    <row r="12" spans="1:10" x14ac:dyDescent="0.25">
      <c r="A12" s="9">
        <v>11</v>
      </c>
      <c r="B12" s="1" t="s">
        <v>64</v>
      </c>
      <c r="C12" s="10">
        <v>45</v>
      </c>
      <c r="D12" s="11">
        <v>60</v>
      </c>
      <c r="E12" s="9">
        <f t="shared" si="0"/>
        <v>0.27272727272727271</v>
      </c>
      <c r="F12">
        <v>1</v>
      </c>
    </row>
    <row r="13" spans="1:10" x14ac:dyDescent="0.25">
      <c r="A13" s="9">
        <v>12</v>
      </c>
      <c r="B13" s="1" t="s">
        <v>40</v>
      </c>
      <c r="C13" s="10">
        <v>55</v>
      </c>
      <c r="D13" s="11">
        <v>85</v>
      </c>
      <c r="E13" s="9">
        <f t="shared" si="0"/>
        <v>0.66666666666666663</v>
      </c>
      <c r="F13">
        <v>1</v>
      </c>
    </row>
    <row r="14" spans="1:10" x14ac:dyDescent="0.25">
      <c r="A14" s="9">
        <v>13</v>
      </c>
      <c r="B14" s="1" t="s">
        <v>73</v>
      </c>
      <c r="C14" s="10">
        <v>35</v>
      </c>
      <c r="D14" s="11">
        <v>60</v>
      </c>
      <c r="E14" s="9">
        <f t="shared" si="0"/>
        <v>0.38461538461538464</v>
      </c>
      <c r="F14">
        <v>1</v>
      </c>
    </row>
    <row r="15" spans="1:10" x14ac:dyDescent="0.25">
      <c r="A15" s="9">
        <v>14</v>
      </c>
      <c r="B15" s="1" t="s">
        <v>78</v>
      </c>
      <c r="C15" s="10">
        <v>45</v>
      </c>
      <c r="D15" s="11">
        <v>40</v>
      </c>
      <c r="E15" s="9">
        <f t="shared" si="0"/>
        <v>-9.0909090909090912E-2</v>
      </c>
      <c r="F15">
        <v>1</v>
      </c>
    </row>
    <row r="16" spans="1:10" x14ac:dyDescent="0.25">
      <c r="A16" s="9">
        <v>15</v>
      </c>
      <c r="B16" s="1" t="s">
        <v>83</v>
      </c>
      <c r="C16" s="10">
        <v>60</v>
      </c>
      <c r="D16" s="11">
        <v>60</v>
      </c>
      <c r="E16" s="9">
        <f t="shared" si="0"/>
        <v>0</v>
      </c>
      <c r="F16">
        <v>1</v>
      </c>
    </row>
    <row r="17" spans="1:6" x14ac:dyDescent="0.25">
      <c r="A17" s="9">
        <v>16</v>
      </c>
      <c r="B17" s="1" t="s">
        <v>88</v>
      </c>
      <c r="C17" s="10">
        <v>45</v>
      </c>
      <c r="D17" s="11">
        <v>50</v>
      </c>
      <c r="E17" s="9">
        <f t="shared" si="0"/>
        <v>9.0909090909090912E-2</v>
      </c>
      <c r="F17">
        <v>1</v>
      </c>
    </row>
    <row r="18" spans="1:6" x14ac:dyDescent="0.25">
      <c r="A18" s="9">
        <v>17</v>
      </c>
      <c r="B18" s="1" t="s">
        <v>93</v>
      </c>
      <c r="C18" s="10">
        <v>60</v>
      </c>
      <c r="D18" s="11">
        <v>90</v>
      </c>
      <c r="E18" s="9">
        <f t="shared" si="0"/>
        <v>0.75</v>
      </c>
      <c r="F18">
        <v>1</v>
      </c>
    </row>
    <row r="19" spans="1:6" x14ac:dyDescent="0.25">
      <c r="A19" s="9">
        <v>18</v>
      </c>
      <c r="B19" s="1" t="s">
        <v>98</v>
      </c>
      <c r="C19" s="10">
        <v>35</v>
      </c>
      <c r="D19" s="11">
        <v>25</v>
      </c>
      <c r="E19" s="9">
        <f t="shared" si="0"/>
        <v>-0.15384615384615385</v>
      </c>
      <c r="F19">
        <v>1</v>
      </c>
    </row>
    <row r="20" spans="1:6" x14ac:dyDescent="0.25">
      <c r="A20" s="9">
        <v>19</v>
      </c>
      <c r="B20" s="1" t="s">
        <v>103</v>
      </c>
      <c r="C20" s="10">
        <v>30</v>
      </c>
      <c r="D20" s="11">
        <v>65</v>
      </c>
      <c r="E20" s="9">
        <f t="shared" si="0"/>
        <v>0.5</v>
      </c>
      <c r="F20">
        <v>1</v>
      </c>
    </row>
    <row r="21" spans="1:6" x14ac:dyDescent="0.25">
      <c r="A21" s="9">
        <v>20</v>
      </c>
      <c r="B21" s="1" t="s">
        <v>108</v>
      </c>
      <c r="C21" s="10">
        <v>55</v>
      </c>
      <c r="D21" s="11">
        <v>25</v>
      </c>
      <c r="E21" s="9">
        <f t="shared" si="0"/>
        <v>-0.66666666666666663</v>
      </c>
      <c r="F21">
        <v>1</v>
      </c>
    </row>
    <row r="22" spans="1:6" x14ac:dyDescent="0.25">
      <c r="A22" s="9">
        <v>21</v>
      </c>
      <c r="B22" s="1" t="s">
        <v>112</v>
      </c>
      <c r="C22" s="10">
        <v>55</v>
      </c>
      <c r="D22" s="11">
        <v>65</v>
      </c>
      <c r="E22" s="9">
        <f t="shared" si="0"/>
        <v>0.22222222222222221</v>
      </c>
      <c r="F22">
        <v>1</v>
      </c>
    </row>
    <row r="23" spans="1:6" x14ac:dyDescent="0.25">
      <c r="A23" s="9">
        <v>22</v>
      </c>
      <c r="B23" s="1" t="s">
        <v>117</v>
      </c>
      <c r="C23" s="10">
        <v>60</v>
      </c>
      <c r="D23" s="11">
        <v>55</v>
      </c>
      <c r="E23" s="9">
        <f t="shared" si="0"/>
        <v>-0.125</v>
      </c>
      <c r="F23">
        <v>1</v>
      </c>
    </row>
    <row r="24" spans="1:6" x14ac:dyDescent="0.25">
      <c r="A24" s="9">
        <v>23</v>
      </c>
      <c r="B24" s="1" t="s">
        <v>122</v>
      </c>
      <c r="C24" s="10">
        <v>25</v>
      </c>
      <c r="D24" s="11">
        <v>70</v>
      </c>
      <c r="E24" s="9">
        <f t="shared" si="0"/>
        <v>0.6</v>
      </c>
      <c r="F24">
        <v>1</v>
      </c>
    </row>
    <row r="25" spans="1:6" x14ac:dyDescent="0.25">
      <c r="A25" s="9">
        <v>24</v>
      </c>
      <c r="B25" s="1" t="s">
        <v>127</v>
      </c>
      <c r="C25" s="10">
        <v>60</v>
      </c>
      <c r="D25" s="11">
        <v>75</v>
      </c>
      <c r="E25" s="9">
        <f t="shared" si="0"/>
        <v>0.375</v>
      </c>
      <c r="F2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Uji Normalitas nGain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2017-11-08T02:25:17Z</dcterms:created>
  <dcterms:modified xsi:type="dcterms:W3CDTF">2018-01-04T15:02:08Z</dcterms:modified>
</cp:coreProperties>
</file>